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55" i="1" l="1"/>
  <c r="D50" i="1"/>
  <c r="J50" i="1" s="1"/>
  <c r="J49" i="1"/>
  <c r="J48" i="1"/>
  <c r="J44" i="1"/>
  <c r="J43" i="1"/>
  <c r="H43" i="1"/>
  <c r="D43" i="1"/>
  <c r="J42" i="1"/>
  <c r="J41" i="1"/>
  <c r="H36" i="1"/>
  <c r="D36" i="1"/>
  <c r="J36" i="1" s="1"/>
  <c r="J35" i="1"/>
  <c r="I35" i="1"/>
  <c r="E35" i="1"/>
  <c r="J34" i="1"/>
  <c r="I34" i="1"/>
  <c r="E34" i="1"/>
  <c r="J33" i="1"/>
  <c r="I33" i="1"/>
  <c r="E33" i="1"/>
  <c r="J32" i="1"/>
  <c r="I32" i="1"/>
  <c r="E32" i="1"/>
  <c r="J31" i="1"/>
  <c r="I31" i="1"/>
  <c r="E31" i="1"/>
  <c r="J30" i="1"/>
  <c r="I30" i="1"/>
  <c r="E30" i="1"/>
  <c r="J29" i="1"/>
  <c r="I29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J24" i="1"/>
  <c r="I24" i="1"/>
  <c r="E24" i="1"/>
  <c r="J23" i="1"/>
  <c r="I23" i="1"/>
  <c r="E23" i="1"/>
  <c r="J22" i="1"/>
  <c r="I22" i="1"/>
  <c r="E22" i="1"/>
  <c r="H17" i="1"/>
  <c r="D17" i="1"/>
  <c r="J17" i="1" s="1"/>
  <c r="J16" i="1"/>
  <c r="I16" i="1"/>
  <c r="E16" i="1"/>
  <c r="J15" i="1"/>
  <c r="I15" i="1"/>
  <c r="E15" i="1"/>
  <c r="J14" i="1"/>
  <c r="I14" i="1"/>
  <c r="E14" i="1"/>
  <c r="J13" i="1"/>
  <c r="I13" i="1"/>
  <c r="E13" i="1"/>
  <c r="J12" i="1"/>
  <c r="I12" i="1"/>
  <c r="E12" i="1"/>
  <c r="J11" i="1"/>
  <c r="I11" i="1"/>
  <c r="E11" i="1"/>
  <c r="J10" i="1"/>
  <c r="I10" i="1"/>
  <c r="E10" i="1"/>
  <c r="J9" i="1"/>
  <c r="I9" i="1"/>
  <c r="E9" i="1"/>
  <c r="J8" i="1"/>
  <c r="I8" i="1"/>
  <c r="E8" i="1"/>
  <c r="J7" i="1"/>
  <c r="I7" i="1"/>
  <c r="E7" i="1"/>
  <c r="J6" i="1"/>
  <c r="I6" i="1"/>
  <c r="E6" i="1"/>
  <c r="J5" i="1"/>
  <c r="I5" i="1"/>
  <c r="E5" i="1"/>
  <c r="J4" i="1"/>
  <c r="I4" i="1"/>
  <c r="E4" i="1"/>
</calcChain>
</file>

<file path=xl/sharedStrings.xml><?xml version="1.0" encoding="utf-8"?>
<sst xmlns="http://schemas.openxmlformats.org/spreadsheetml/2006/main" count="115" uniqueCount="82">
  <si>
    <t>四牌楼校区</t>
    <phoneticPr fontId="2" type="noConversion"/>
  </si>
  <si>
    <t>院系</t>
    <phoneticPr fontId="2" type="noConversion"/>
  </si>
  <si>
    <t>学历硕士</t>
    <phoneticPr fontId="2" type="noConversion"/>
  </si>
  <si>
    <t>学历博士</t>
    <phoneticPr fontId="2" type="noConversion"/>
  </si>
  <si>
    <t>安排时间</t>
    <phoneticPr fontId="2" type="noConversion"/>
  </si>
  <si>
    <t>男</t>
    <phoneticPr fontId="2" type="noConversion"/>
  </si>
  <si>
    <t>女</t>
    <phoneticPr fontId="2" type="noConversion"/>
  </si>
  <si>
    <t>小计</t>
    <phoneticPr fontId="2" type="noConversion"/>
  </si>
  <si>
    <t>求和</t>
    <phoneticPr fontId="2" type="noConversion"/>
  </si>
  <si>
    <t>总计</t>
    <phoneticPr fontId="2" type="noConversion"/>
  </si>
  <si>
    <t>建筑学院</t>
    <phoneticPr fontId="2" type="noConversion"/>
  </si>
  <si>
    <t>上午8:30-9:30</t>
    <phoneticPr fontId="2" type="noConversion"/>
  </si>
  <si>
    <t>能源与环境学院</t>
    <phoneticPr fontId="2" type="noConversion"/>
  </si>
  <si>
    <t>上午9:30-10:30</t>
    <phoneticPr fontId="2" type="noConversion"/>
  </si>
  <si>
    <t>土木工程学院</t>
    <phoneticPr fontId="2" type="noConversion"/>
  </si>
  <si>
    <t>上午10:30-11:30</t>
    <phoneticPr fontId="2" type="noConversion"/>
  </si>
  <si>
    <t>电子科学与工程学院</t>
    <phoneticPr fontId="2" type="noConversion"/>
  </si>
  <si>
    <t>上午12:00-12:45</t>
    <phoneticPr fontId="2" type="noConversion"/>
  </si>
  <si>
    <t>自动化学院</t>
    <phoneticPr fontId="2" type="noConversion"/>
  </si>
  <si>
    <t>下午12:45-13:15</t>
    <phoneticPr fontId="2" type="noConversion"/>
  </si>
  <si>
    <t>生物科学与医学工程学院</t>
    <phoneticPr fontId="2" type="noConversion"/>
  </si>
  <si>
    <t>下午13:15-13:45</t>
    <phoneticPr fontId="2" type="noConversion"/>
  </si>
  <si>
    <t>电气工程学院</t>
    <phoneticPr fontId="2" type="noConversion"/>
  </si>
  <si>
    <t>下午13:45-14:15</t>
    <phoneticPr fontId="2" type="noConversion"/>
  </si>
  <si>
    <t>交通学院</t>
    <phoneticPr fontId="2" type="noConversion"/>
  </si>
  <si>
    <t>下午14:15-15:30</t>
    <phoneticPr fontId="2" type="noConversion"/>
  </si>
  <si>
    <t>仪器科学与工程学院</t>
    <phoneticPr fontId="2" type="noConversion"/>
  </si>
  <si>
    <t>下午15:30-16:00</t>
    <phoneticPr fontId="2" type="noConversion"/>
  </si>
  <si>
    <t>生命科学研究院</t>
    <phoneticPr fontId="2" type="noConversion"/>
  </si>
  <si>
    <t>下午16:00-16:30</t>
    <phoneticPr fontId="2" type="noConversion"/>
  </si>
  <si>
    <t>建筑研究所</t>
    <phoneticPr fontId="2" type="noConversion"/>
  </si>
  <si>
    <t>下午16:30-17:30</t>
    <phoneticPr fontId="2" type="noConversion"/>
  </si>
  <si>
    <t>学习科学中心</t>
    <phoneticPr fontId="2" type="noConversion"/>
  </si>
  <si>
    <t>经济管理学院MBA中心</t>
    <phoneticPr fontId="2" type="noConversion"/>
  </si>
  <si>
    <t>已采集</t>
    <phoneticPr fontId="2" type="noConversion"/>
  </si>
  <si>
    <t>九龙湖校区</t>
    <phoneticPr fontId="2" type="noConversion"/>
  </si>
  <si>
    <t>机械工程学院</t>
    <phoneticPr fontId="2" type="noConversion"/>
  </si>
  <si>
    <t>上午9:00-9：30</t>
    <phoneticPr fontId="2" type="noConversion"/>
  </si>
  <si>
    <t>信息科学与工程学院</t>
    <phoneticPr fontId="2" type="noConversion"/>
  </si>
  <si>
    <t>上午9:30-11:00</t>
    <phoneticPr fontId="2" type="noConversion"/>
  </si>
  <si>
    <t>数学系</t>
    <phoneticPr fontId="2" type="noConversion"/>
  </si>
  <si>
    <t>上午11：00-11:30</t>
    <phoneticPr fontId="2" type="noConversion"/>
  </si>
  <si>
    <t>计算机科学与工程学院</t>
    <phoneticPr fontId="2" type="noConversion"/>
  </si>
  <si>
    <t>下午12:00-12:30</t>
    <phoneticPr fontId="2" type="noConversion"/>
  </si>
  <si>
    <t>物理系</t>
    <phoneticPr fontId="2" type="noConversion"/>
  </si>
  <si>
    <t>下午12:30-12:45</t>
    <phoneticPr fontId="2" type="noConversion"/>
  </si>
  <si>
    <t>材料科学与工程学院</t>
    <phoneticPr fontId="2" type="noConversion"/>
  </si>
  <si>
    <t>下午12:45-13:15</t>
    <phoneticPr fontId="2" type="noConversion"/>
  </si>
  <si>
    <t>经济管理学院</t>
    <phoneticPr fontId="2" type="noConversion"/>
  </si>
  <si>
    <t>下午13:15-14:00</t>
    <phoneticPr fontId="2" type="noConversion"/>
  </si>
  <si>
    <t>外国语学院</t>
    <phoneticPr fontId="2" type="noConversion"/>
  </si>
  <si>
    <t>下午14:00-14:15</t>
    <phoneticPr fontId="2" type="noConversion"/>
  </si>
  <si>
    <t>体育系</t>
    <phoneticPr fontId="2" type="noConversion"/>
  </si>
  <si>
    <t>化学化工学院</t>
    <phoneticPr fontId="2" type="noConversion"/>
  </si>
  <si>
    <t>下午14:15-15:00</t>
    <phoneticPr fontId="2" type="noConversion"/>
  </si>
  <si>
    <t>人文学院</t>
    <phoneticPr fontId="2" type="noConversion"/>
  </si>
  <si>
    <t>下午15:00-16:00</t>
    <phoneticPr fontId="2" type="noConversion"/>
  </si>
  <si>
    <t>法学院</t>
    <phoneticPr fontId="2" type="noConversion"/>
  </si>
  <si>
    <t>下午16:00-17:00</t>
    <phoneticPr fontId="2" type="noConversion"/>
  </si>
  <si>
    <t>艺术学院</t>
    <phoneticPr fontId="2" type="noConversion"/>
  </si>
  <si>
    <t>马克思主义学院</t>
    <phoneticPr fontId="2" type="noConversion"/>
  </si>
  <si>
    <t>丁家桥校区</t>
    <phoneticPr fontId="2" type="noConversion"/>
  </si>
  <si>
    <t>公共卫生学院</t>
    <phoneticPr fontId="2" type="noConversion"/>
  </si>
  <si>
    <t>9月12日8：30-17:30</t>
    <phoneticPr fontId="2" type="noConversion"/>
  </si>
  <si>
    <t>医学院</t>
    <phoneticPr fontId="2" type="noConversion"/>
  </si>
  <si>
    <t>苏州</t>
    <phoneticPr fontId="2" type="noConversion"/>
  </si>
  <si>
    <t>院系</t>
    <phoneticPr fontId="2" type="noConversion"/>
  </si>
  <si>
    <t>学历硕士</t>
    <phoneticPr fontId="2" type="noConversion"/>
  </si>
  <si>
    <t>学历博士</t>
    <phoneticPr fontId="2" type="noConversion"/>
  </si>
  <si>
    <t>男</t>
    <phoneticPr fontId="2" type="noConversion"/>
  </si>
  <si>
    <t>女</t>
    <phoneticPr fontId="2" type="noConversion"/>
  </si>
  <si>
    <t>小计</t>
    <phoneticPr fontId="2" type="noConversion"/>
  </si>
  <si>
    <t>软件学院</t>
    <phoneticPr fontId="2" type="noConversion"/>
  </si>
  <si>
    <t>苏州联合研究生院</t>
    <phoneticPr fontId="2" type="noConversion"/>
  </si>
  <si>
    <t>无锡分校</t>
    <phoneticPr fontId="2" type="noConversion"/>
  </si>
  <si>
    <t>院系</t>
    <phoneticPr fontId="2" type="noConversion"/>
  </si>
  <si>
    <t>学历硕士</t>
    <phoneticPr fontId="2" type="noConversion"/>
  </si>
  <si>
    <t>学历博士</t>
    <phoneticPr fontId="2" type="noConversion"/>
  </si>
  <si>
    <t>男</t>
    <phoneticPr fontId="2" type="noConversion"/>
  </si>
  <si>
    <t>女</t>
    <phoneticPr fontId="2" type="noConversion"/>
  </si>
  <si>
    <t>小计</t>
    <phoneticPr fontId="2" type="noConversion"/>
  </si>
  <si>
    <t>集成电路学院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</si>
</sst>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8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/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/>
    </xf>
    <xf numFmtId="0" fontId="4" fillId="6" borderId="3" xfId="0" applyFont="1" applyFill="1" applyBorder="1"/>
    <xf numFmtId="0" fontId="4" fillId="6" borderId="1" xfId="0" applyFont="1" applyFill="1" applyBorder="1"/>
    <xf numFmtId="0" fontId="0" fillId="0" borderId="3" xfId="0" applyBorder="1" applyAlignment="1">
      <alignment horizontal="center" vertical="center"/>
    </xf>
    <xf numFmtId="58" fontId="0" fillId="0" borderId="3" xfId="0" applyNumberFormat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40" workbookViewId="0">
      <selection activeCell="N31" sqref="N31"/>
    </sheetView>
  </sheetViews>
  <sheetFormatPr defaultRowHeight="13.5" x14ac:dyDescent="0.15"/>
  <cols>
    <col min="1" max="1" width="23.625" customWidth="1"/>
    <col min="4" max="5" width="0" hidden="1" customWidth="1"/>
    <col min="9" max="9" width="0" hidden="1" customWidth="1"/>
    <col min="10" max="10" width="7.5" customWidth="1"/>
    <col min="11" max="11" width="18.625" customWidth="1"/>
  </cols>
  <sheetData>
    <row r="1" spans="1:11" ht="22.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x14ac:dyDescent="0.15">
      <c r="A2" s="3" t="s">
        <v>1</v>
      </c>
      <c r="B2" s="4" t="s">
        <v>2</v>
      </c>
      <c r="C2" s="4"/>
      <c r="D2" s="4"/>
      <c r="E2" s="5"/>
      <c r="F2" s="4" t="s">
        <v>3</v>
      </c>
      <c r="G2" s="4"/>
      <c r="H2" s="4"/>
      <c r="I2" s="6"/>
      <c r="J2" s="7"/>
      <c r="K2" s="63" t="s">
        <v>4</v>
      </c>
    </row>
    <row r="3" spans="1:11" x14ac:dyDescent="0.15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5</v>
      </c>
      <c r="G3" s="5" t="s">
        <v>6</v>
      </c>
      <c r="H3" s="5" t="s">
        <v>7</v>
      </c>
      <c r="I3" s="6" t="s">
        <v>8</v>
      </c>
      <c r="J3" s="5" t="s">
        <v>9</v>
      </c>
      <c r="K3" s="63"/>
    </row>
    <row r="4" spans="1:11" x14ac:dyDescent="0.15">
      <c r="A4" s="8" t="s">
        <v>10</v>
      </c>
      <c r="B4" s="9">
        <v>85</v>
      </c>
      <c r="C4" s="9">
        <v>107</v>
      </c>
      <c r="D4" s="9">
        <v>192</v>
      </c>
      <c r="E4" s="9">
        <f>SUM(C4,B4)</f>
        <v>192</v>
      </c>
      <c r="F4" s="9">
        <v>8</v>
      </c>
      <c r="G4" s="9">
        <v>7</v>
      </c>
      <c r="H4" s="9">
        <v>15</v>
      </c>
      <c r="I4" s="10">
        <f>SUM(F4,G4)</f>
        <v>15</v>
      </c>
      <c r="J4" s="7">
        <f>SUM(D4,H4)</f>
        <v>207</v>
      </c>
      <c r="K4" s="64" t="s">
        <v>11</v>
      </c>
    </row>
    <row r="5" spans="1:11" x14ac:dyDescent="0.15">
      <c r="A5" s="8" t="s">
        <v>12</v>
      </c>
      <c r="B5" s="9">
        <v>135</v>
      </c>
      <c r="C5" s="9">
        <v>90</v>
      </c>
      <c r="D5" s="9">
        <v>225</v>
      </c>
      <c r="E5" s="9">
        <f t="shared" ref="E5:E16" si="0">SUM(C5,B5)</f>
        <v>225</v>
      </c>
      <c r="F5" s="9">
        <v>17</v>
      </c>
      <c r="G5" s="9">
        <v>9</v>
      </c>
      <c r="H5" s="9">
        <v>26</v>
      </c>
      <c r="I5" s="10">
        <f t="shared" ref="I5:I16" si="1">SUM(F5,G5)</f>
        <v>26</v>
      </c>
      <c r="J5" s="7">
        <f t="shared" ref="J5:J55" si="2">SUM(D5,H5)</f>
        <v>251</v>
      </c>
      <c r="K5" s="64" t="s">
        <v>13</v>
      </c>
    </row>
    <row r="6" spans="1:11" x14ac:dyDescent="0.15">
      <c r="A6" s="8" t="s">
        <v>14</v>
      </c>
      <c r="B6" s="9">
        <v>187</v>
      </c>
      <c r="C6" s="9">
        <v>76</v>
      </c>
      <c r="D6" s="9">
        <v>263</v>
      </c>
      <c r="E6" s="9">
        <f t="shared" si="0"/>
        <v>263</v>
      </c>
      <c r="F6" s="9">
        <v>26</v>
      </c>
      <c r="G6" s="9">
        <v>9</v>
      </c>
      <c r="H6" s="9">
        <v>35</v>
      </c>
      <c r="I6" s="10">
        <f t="shared" si="1"/>
        <v>35</v>
      </c>
      <c r="J6" s="7">
        <f t="shared" si="2"/>
        <v>298</v>
      </c>
      <c r="K6" s="64" t="s">
        <v>15</v>
      </c>
    </row>
    <row r="7" spans="1:11" x14ac:dyDescent="0.15">
      <c r="A7" s="8" t="s">
        <v>16</v>
      </c>
      <c r="B7" s="9">
        <v>111</v>
      </c>
      <c r="C7" s="9">
        <v>44</v>
      </c>
      <c r="D7" s="9">
        <v>155</v>
      </c>
      <c r="E7" s="9">
        <f t="shared" si="0"/>
        <v>155</v>
      </c>
      <c r="F7" s="9">
        <v>11</v>
      </c>
      <c r="G7" s="9">
        <v>5</v>
      </c>
      <c r="H7" s="9">
        <v>16</v>
      </c>
      <c r="I7" s="10">
        <f t="shared" si="1"/>
        <v>16</v>
      </c>
      <c r="J7" s="7">
        <f t="shared" si="2"/>
        <v>171</v>
      </c>
      <c r="K7" s="64" t="s">
        <v>17</v>
      </c>
    </row>
    <row r="8" spans="1:11" x14ac:dyDescent="0.15">
      <c r="A8" s="8" t="s">
        <v>18</v>
      </c>
      <c r="B8" s="9">
        <v>92</v>
      </c>
      <c r="C8" s="9">
        <v>34</v>
      </c>
      <c r="D8" s="9">
        <v>126</v>
      </c>
      <c r="E8" s="9">
        <f t="shared" si="0"/>
        <v>126</v>
      </c>
      <c r="F8" s="9">
        <v>11</v>
      </c>
      <c r="G8" s="9">
        <v>0</v>
      </c>
      <c r="H8" s="9">
        <v>11</v>
      </c>
      <c r="I8" s="10">
        <f t="shared" si="1"/>
        <v>11</v>
      </c>
      <c r="J8" s="7">
        <f t="shared" si="2"/>
        <v>137</v>
      </c>
      <c r="K8" s="64" t="s">
        <v>19</v>
      </c>
    </row>
    <row r="9" spans="1:11" x14ac:dyDescent="0.15">
      <c r="A9" s="8" t="s">
        <v>20</v>
      </c>
      <c r="B9" s="9">
        <v>64</v>
      </c>
      <c r="C9" s="9">
        <v>44</v>
      </c>
      <c r="D9" s="9">
        <v>108</v>
      </c>
      <c r="E9" s="9">
        <f t="shared" si="0"/>
        <v>108</v>
      </c>
      <c r="F9" s="9">
        <v>9</v>
      </c>
      <c r="G9" s="9">
        <v>11</v>
      </c>
      <c r="H9" s="9">
        <v>20</v>
      </c>
      <c r="I9" s="10">
        <f t="shared" si="1"/>
        <v>20</v>
      </c>
      <c r="J9" s="7">
        <f t="shared" si="2"/>
        <v>128</v>
      </c>
      <c r="K9" s="64" t="s">
        <v>21</v>
      </c>
    </row>
    <row r="10" spans="1:11" x14ac:dyDescent="0.15">
      <c r="A10" s="8" t="s">
        <v>22</v>
      </c>
      <c r="B10" s="9">
        <v>92</v>
      </c>
      <c r="C10" s="9">
        <v>49</v>
      </c>
      <c r="D10" s="9">
        <v>141</v>
      </c>
      <c r="E10" s="9">
        <f t="shared" si="0"/>
        <v>141</v>
      </c>
      <c r="F10" s="9">
        <v>21</v>
      </c>
      <c r="G10" s="9">
        <v>3</v>
      </c>
      <c r="H10" s="9">
        <v>24</v>
      </c>
      <c r="I10" s="10">
        <f t="shared" si="1"/>
        <v>24</v>
      </c>
      <c r="J10" s="7">
        <f t="shared" si="2"/>
        <v>165</v>
      </c>
      <c r="K10" s="64" t="s">
        <v>23</v>
      </c>
    </row>
    <row r="11" spans="1:11" x14ac:dyDescent="0.15">
      <c r="A11" s="8" t="s">
        <v>24</v>
      </c>
      <c r="B11" s="9">
        <v>129</v>
      </c>
      <c r="C11" s="9">
        <v>83</v>
      </c>
      <c r="D11" s="9">
        <v>212</v>
      </c>
      <c r="E11" s="9">
        <f t="shared" si="0"/>
        <v>212</v>
      </c>
      <c r="F11" s="9">
        <v>25</v>
      </c>
      <c r="G11" s="9">
        <v>9</v>
      </c>
      <c r="H11" s="9">
        <v>34</v>
      </c>
      <c r="I11" s="10">
        <f t="shared" si="1"/>
        <v>34</v>
      </c>
      <c r="J11" s="7">
        <f t="shared" si="2"/>
        <v>246</v>
      </c>
      <c r="K11" s="64" t="s">
        <v>25</v>
      </c>
    </row>
    <row r="12" spans="1:11" x14ac:dyDescent="0.15">
      <c r="A12" s="8" t="s">
        <v>26</v>
      </c>
      <c r="B12" s="9">
        <v>75</v>
      </c>
      <c r="C12" s="9">
        <v>30</v>
      </c>
      <c r="D12" s="9">
        <v>105</v>
      </c>
      <c r="E12" s="9">
        <f t="shared" si="0"/>
        <v>105</v>
      </c>
      <c r="F12" s="9">
        <v>7</v>
      </c>
      <c r="G12" s="9">
        <v>0</v>
      </c>
      <c r="H12" s="9">
        <v>7</v>
      </c>
      <c r="I12" s="10">
        <f t="shared" si="1"/>
        <v>7</v>
      </c>
      <c r="J12" s="7">
        <f t="shared" si="2"/>
        <v>112</v>
      </c>
      <c r="K12" s="64" t="s">
        <v>27</v>
      </c>
    </row>
    <row r="13" spans="1:11" x14ac:dyDescent="0.15">
      <c r="A13" s="8" t="s">
        <v>28</v>
      </c>
      <c r="B13" s="9">
        <v>3</v>
      </c>
      <c r="C13" s="9">
        <v>40</v>
      </c>
      <c r="D13" s="9">
        <v>43</v>
      </c>
      <c r="E13" s="9">
        <f t="shared" si="0"/>
        <v>43</v>
      </c>
      <c r="F13" s="9">
        <v>4</v>
      </c>
      <c r="G13" s="9">
        <v>4</v>
      </c>
      <c r="H13" s="9">
        <v>8</v>
      </c>
      <c r="I13" s="10">
        <f t="shared" si="1"/>
        <v>8</v>
      </c>
      <c r="J13" s="7">
        <f t="shared" si="2"/>
        <v>51</v>
      </c>
      <c r="K13" s="64" t="s">
        <v>29</v>
      </c>
    </row>
    <row r="14" spans="1:11" x14ac:dyDescent="0.15">
      <c r="A14" s="8" t="s">
        <v>30</v>
      </c>
      <c r="B14" s="9">
        <v>4</v>
      </c>
      <c r="C14" s="9">
        <v>4</v>
      </c>
      <c r="D14" s="9">
        <v>8</v>
      </c>
      <c r="E14" s="9">
        <f t="shared" si="0"/>
        <v>8</v>
      </c>
      <c r="F14" s="9">
        <v>0</v>
      </c>
      <c r="G14" s="9">
        <v>1</v>
      </c>
      <c r="H14" s="9">
        <v>1</v>
      </c>
      <c r="I14" s="10">
        <f t="shared" si="1"/>
        <v>1</v>
      </c>
      <c r="J14" s="7">
        <f t="shared" si="2"/>
        <v>9</v>
      </c>
      <c r="K14" s="64" t="s">
        <v>31</v>
      </c>
    </row>
    <row r="15" spans="1:11" x14ac:dyDescent="0.15">
      <c r="A15" s="8" t="s">
        <v>32</v>
      </c>
      <c r="B15" s="9">
        <v>10</v>
      </c>
      <c r="C15" s="9">
        <v>25</v>
      </c>
      <c r="D15" s="9">
        <v>35</v>
      </c>
      <c r="E15" s="9">
        <f t="shared" si="0"/>
        <v>35</v>
      </c>
      <c r="F15" s="9">
        <v>2</v>
      </c>
      <c r="G15" s="9">
        <v>0</v>
      </c>
      <c r="H15" s="9">
        <v>2</v>
      </c>
      <c r="I15" s="10">
        <f t="shared" si="1"/>
        <v>2</v>
      </c>
      <c r="J15" s="7">
        <f t="shared" si="2"/>
        <v>37</v>
      </c>
      <c r="K15" s="64" t="s">
        <v>31</v>
      </c>
    </row>
    <row r="16" spans="1:11" x14ac:dyDescent="0.15">
      <c r="A16" s="8" t="s">
        <v>33</v>
      </c>
      <c r="B16" s="9">
        <v>75</v>
      </c>
      <c r="C16" s="9">
        <v>52</v>
      </c>
      <c r="D16" s="9">
        <v>127</v>
      </c>
      <c r="E16" s="9">
        <f t="shared" si="0"/>
        <v>127</v>
      </c>
      <c r="F16" s="9">
        <v>0</v>
      </c>
      <c r="G16" s="9">
        <v>0</v>
      </c>
      <c r="H16" s="9">
        <v>0</v>
      </c>
      <c r="I16" s="10">
        <f t="shared" si="1"/>
        <v>0</v>
      </c>
      <c r="J16" s="7">
        <f t="shared" si="2"/>
        <v>127</v>
      </c>
      <c r="K16" s="7" t="s">
        <v>34</v>
      </c>
    </row>
    <row r="17" spans="1:11" x14ac:dyDescent="0.15">
      <c r="A17" s="11"/>
      <c r="B17" s="5"/>
      <c r="C17" s="5"/>
      <c r="D17" s="5">
        <f>SUM(D4:D16)</f>
        <v>1740</v>
      </c>
      <c r="E17" s="5"/>
      <c r="F17" s="5"/>
      <c r="G17" s="5"/>
      <c r="H17" s="5">
        <f>SUM(H4:H16)</f>
        <v>199</v>
      </c>
      <c r="I17" s="6"/>
      <c r="J17" s="7">
        <f t="shared" si="2"/>
        <v>1939</v>
      </c>
      <c r="K17" s="7"/>
    </row>
    <row r="18" spans="1:1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7"/>
      <c r="K18" s="7"/>
    </row>
    <row r="19" spans="1:11" ht="22.5" x14ac:dyDescent="0.15">
      <c r="A19" s="14" t="s">
        <v>35</v>
      </c>
      <c r="B19" s="15"/>
      <c r="C19" s="15"/>
      <c r="D19" s="15"/>
      <c r="E19" s="15"/>
      <c r="F19" s="15"/>
      <c r="G19" s="15"/>
      <c r="H19" s="15"/>
      <c r="I19" s="15"/>
      <c r="J19" s="7"/>
      <c r="K19" s="7"/>
    </row>
    <row r="20" spans="1:11" x14ac:dyDescent="0.15">
      <c r="A20" s="16" t="s">
        <v>1</v>
      </c>
      <c r="B20" s="17" t="s">
        <v>2</v>
      </c>
      <c r="C20" s="17"/>
      <c r="D20" s="17"/>
      <c r="E20" s="18"/>
      <c r="F20" s="17" t="s">
        <v>3</v>
      </c>
      <c r="G20" s="17"/>
      <c r="H20" s="17"/>
      <c r="I20" s="19"/>
      <c r="J20" s="7"/>
      <c r="K20" s="7"/>
    </row>
    <row r="21" spans="1:11" x14ac:dyDescent="0.15">
      <c r="A21" s="16"/>
      <c r="B21" s="18" t="s">
        <v>5</v>
      </c>
      <c r="C21" s="18" t="s">
        <v>6</v>
      </c>
      <c r="D21" s="18" t="s">
        <v>7</v>
      </c>
      <c r="E21" s="18"/>
      <c r="F21" s="18" t="s">
        <v>5</v>
      </c>
      <c r="G21" s="18" t="s">
        <v>6</v>
      </c>
      <c r="H21" s="18" t="s">
        <v>7</v>
      </c>
      <c r="I21" s="19"/>
      <c r="J21" s="7"/>
      <c r="K21" s="7"/>
    </row>
    <row r="22" spans="1:11" x14ac:dyDescent="0.15">
      <c r="A22" s="20" t="s">
        <v>36</v>
      </c>
      <c r="B22" s="21">
        <v>126</v>
      </c>
      <c r="C22" s="21">
        <v>23</v>
      </c>
      <c r="D22" s="21">
        <v>149</v>
      </c>
      <c r="E22" s="21">
        <f>SUM(B22:C22)</f>
        <v>149</v>
      </c>
      <c r="F22" s="21">
        <v>20</v>
      </c>
      <c r="G22" s="21">
        <v>4</v>
      </c>
      <c r="H22" s="21">
        <v>24</v>
      </c>
      <c r="I22" s="22">
        <f>SUM(F22:G22)</f>
        <v>24</v>
      </c>
      <c r="J22" s="7">
        <f t="shared" si="2"/>
        <v>173</v>
      </c>
      <c r="K22" s="7" t="s">
        <v>37</v>
      </c>
    </row>
    <row r="23" spans="1:11" x14ac:dyDescent="0.15">
      <c r="A23" s="20" t="s">
        <v>38</v>
      </c>
      <c r="B23" s="21">
        <v>205</v>
      </c>
      <c r="C23" s="21">
        <v>115</v>
      </c>
      <c r="D23" s="21">
        <v>320</v>
      </c>
      <c r="E23" s="21">
        <f t="shared" ref="E23:E35" si="3">SUM(B23:C23)</f>
        <v>320</v>
      </c>
      <c r="F23" s="21">
        <v>43</v>
      </c>
      <c r="G23" s="21">
        <v>10</v>
      </c>
      <c r="H23" s="21">
        <v>53</v>
      </c>
      <c r="I23" s="22">
        <f t="shared" ref="I23:I35" si="4">SUM(F23:G23)</f>
        <v>53</v>
      </c>
      <c r="J23" s="7">
        <f t="shared" si="2"/>
        <v>373</v>
      </c>
      <c r="K23" s="7" t="s">
        <v>39</v>
      </c>
    </row>
    <row r="24" spans="1:11" x14ac:dyDescent="0.15">
      <c r="A24" s="20" t="s">
        <v>40</v>
      </c>
      <c r="B24" s="21">
        <v>13</v>
      </c>
      <c r="C24" s="21">
        <v>28</v>
      </c>
      <c r="D24" s="21">
        <v>41</v>
      </c>
      <c r="E24" s="21">
        <f t="shared" si="3"/>
        <v>41</v>
      </c>
      <c r="F24" s="21">
        <v>2</v>
      </c>
      <c r="G24" s="21">
        <v>6</v>
      </c>
      <c r="H24" s="21">
        <v>8</v>
      </c>
      <c r="I24" s="22">
        <f t="shared" si="4"/>
        <v>8</v>
      </c>
      <c r="J24" s="7">
        <f t="shared" si="2"/>
        <v>49</v>
      </c>
      <c r="K24" s="7" t="s">
        <v>41</v>
      </c>
    </row>
    <row r="25" spans="1:11" x14ac:dyDescent="0.15">
      <c r="A25" s="20" t="s">
        <v>42</v>
      </c>
      <c r="B25" s="21">
        <v>104</v>
      </c>
      <c r="C25" s="21">
        <v>35</v>
      </c>
      <c r="D25" s="21">
        <v>139</v>
      </c>
      <c r="E25" s="21">
        <f t="shared" si="3"/>
        <v>139</v>
      </c>
      <c r="F25" s="21">
        <v>7</v>
      </c>
      <c r="G25" s="21">
        <v>5</v>
      </c>
      <c r="H25" s="21">
        <v>12</v>
      </c>
      <c r="I25" s="22">
        <f t="shared" si="4"/>
        <v>12</v>
      </c>
      <c r="J25" s="7">
        <f t="shared" si="2"/>
        <v>151</v>
      </c>
      <c r="K25" s="7" t="s">
        <v>43</v>
      </c>
    </row>
    <row r="26" spans="1:11" x14ac:dyDescent="0.15">
      <c r="A26" s="20" t="s">
        <v>44</v>
      </c>
      <c r="B26" s="21">
        <v>23</v>
      </c>
      <c r="C26" s="21">
        <v>14</v>
      </c>
      <c r="D26" s="21">
        <v>37</v>
      </c>
      <c r="E26" s="21">
        <f t="shared" si="3"/>
        <v>37</v>
      </c>
      <c r="F26" s="21">
        <v>7</v>
      </c>
      <c r="G26" s="21">
        <v>0</v>
      </c>
      <c r="H26" s="21">
        <v>7</v>
      </c>
      <c r="I26" s="22">
        <f t="shared" si="4"/>
        <v>7</v>
      </c>
      <c r="J26" s="7">
        <f t="shared" si="2"/>
        <v>44</v>
      </c>
      <c r="K26" s="7" t="s">
        <v>45</v>
      </c>
    </row>
    <row r="27" spans="1:11" x14ac:dyDescent="0.15">
      <c r="A27" s="20" t="s">
        <v>46</v>
      </c>
      <c r="B27" s="21">
        <v>66</v>
      </c>
      <c r="C27" s="21">
        <v>40</v>
      </c>
      <c r="D27" s="21">
        <v>106</v>
      </c>
      <c r="E27" s="21">
        <f t="shared" si="3"/>
        <v>106</v>
      </c>
      <c r="F27" s="21">
        <v>13</v>
      </c>
      <c r="G27" s="21">
        <v>4</v>
      </c>
      <c r="H27" s="21">
        <v>17</v>
      </c>
      <c r="I27" s="22">
        <f t="shared" si="4"/>
        <v>17</v>
      </c>
      <c r="J27" s="7">
        <f t="shared" si="2"/>
        <v>123</v>
      </c>
      <c r="K27" s="7" t="s">
        <v>47</v>
      </c>
    </row>
    <row r="28" spans="1:11" x14ac:dyDescent="0.15">
      <c r="A28" s="20" t="s">
        <v>48</v>
      </c>
      <c r="B28" s="21">
        <v>50</v>
      </c>
      <c r="C28" s="21">
        <v>154</v>
      </c>
      <c r="D28" s="21">
        <v>204</v>
      </c>
      <c r="E28" s="21">
        <f t="shared" si="3"/>
        <v>204</v>
      </c>
      <c r="F28" s="21">
        <v>11</v>
      </c>
      <c r="G28" s="21">
        <v>8</v>
      </c>
      <c r="H28" s="21">
        <v>19</v>
      </c>
      <c r="I28" s="22">
        <f t="shared" si="4"/>
        <v>19</v>
      </c>
      <c r="J28" s="7">
        <f t="shared" si="2"/>
        <v>223</v>
      </c>
      <c r="K28" s="7" t="s">
        <v>49</v>
      </c>
    </row>
    <row r="29" spans="1:11" x14ac:dyDescent="0.15">
      <c r="A29" s="20" t="s">
        <v>50</v>
      </c>
      <c r="B29" s="21">
        <v>0</v>
      </c>
      <c r="C29" s="21">
        <v>36</v>
      </c>
      <c r="D29" s="21">
        <v>36</v>
      </c>
      <c r="E29" s="21">
        <f t="shared" si="3"/>
        <v>36</v>
      </c>
      <c r="F29" s="21">
        <v>0</v>
      </c>
      <c r="G29" s="21">
        <v>0</v>
      </c>
      <c r="H29" s="21">
        <v>0</v>
      </c>
      <c r="I29" s="22">
        <f t="shared" si="4"/>
        <v>0</v>
      </c>
      <c r="J29" s="7">
        <f t="shared" si="2"/>
        <v>36</v>
      </c>
      <c r="K29" s="7" t="s">
        <v>51</v>
      </c>
    </row>
    <row r="30" spans="1:11" x14ac:dyDescent="0.15">
      <c r="A30" s="20" t="s">
        <v>52</v>
      </c>
      <c r="B30" s="21">
        <v>1</v>
      </c>
      <c r="C30" s="21">
        <v>3</v>
      </c>
      <c r="D30" s="21">
        <v>4</v>
      </c>
      <c r="E30" s="21">
        <f t="shared" si="3"/>
        <v>4</v>
      </c>
      <c r="F30" s="21">
        <v>0</v>
      </c>
      <c r="G30" s="21">
        <v>0</v>
      </c>
      <c r="H30" s="21">
        <v>0</v>
      </c>
      <c r="I30" s="22">
        <f t="shared" si="4"/>
        <v>0</v>
      </c>
      <c r="J30" s="7">
        <f t="shared" si="2"/>
        <v>4</v>
      </c>
      <c r="K30" s="7" t="s">
        <v>51</v>
      </c>
    </row>
    <row r="31" spans="1:11" x14ac:dyDescent="0.15">
      <c r="A31" s="20" t="s">
        <v>53</v>
      </c>
      <c r="B31" s="21">
        <v>60</v>
      </c>
      <c r="C31" s="21">
        <v>90</v>
      </c>
      <c r="D31" s="21">
        <v>150</v>
      </c>
      <c r="E31" s="21">
        <f t="shared" si="3"/>
        <v>150</v>
      </c>
      <c r="F31" s="21">
        <v>11</v>
      </c>
      <c r="G31" s="21">
        <v>8</v>
      </c>
      <c r="H31" s="21">
        <v>19</v>
      </c>
      <c r="I31" s="22">
        <f t="shared" si="4"/>
        <v>19</v>
      </c>
      <c r="J31" s="7">
        <f t="shared" si="2"/>
        <v>169</v>
      </c>
      <c r="K31" s="7" t="s">
        <v>54</v>
      </c>
    </row>
    <row r="32" spans="1:11" x14ac:dyDescent="0.15">
      <c r="A32" s="20" t="s">
        <v>55</v>
      </c>
      <c r="B32" s="21">
        <v>24</v>
      </c>
      <c r="C32" s="21">
        <v>83</v>
      </c>
      <c r="D32" s="21">
        <v>107</v>
      </c>
      <c r="E32" s="21">
        <f t="shared" si="3"/>
        <v>107</v>
      </c>
      <c r="F32" s="21">
        <v>9</v>
      </c>
      <c r="G32" s="21">
        <v>3</v>
      </c>
      <c r="H32" s="21">
        <v>12</v>
      </c>
      <c r="I32" s="22">
        <f t="shared" si="4"/>
        <v>12</v>
      </c>
      <c r="J32" s="7">
        <f t="shared" si="2"/>
        <v>119</v>
      </c>
      <c r="K32" s="7" t="s">
        <v>56</v>
      </c>
    </row>
    <row r="33" spans="1:11" x14ac:dyDescent="0.15">
      <c r="A33" s="20" t="s">
        <v>57</v>
      </c>
      <c r="B33" s="21">
        <v>19</v>
      </c>
      <c r="C33" s="21">
        <v>55</v>
      </c>
      <c r="D33" s="21">
        <v>74</v>
      </c>
      <c r="E33" s="21">
        <f t="shared" si="3"/>
        <v>74</v>
      </c>
      <c r="F33" s="21">
        <v>4</v>
      </c>
      <c r="G33" s="21">
        <v>2</v>
      </c>
      <c r="H33" s="21">
        <v>6</v>
      </c>
      <c r="I33" s="22">
        <f t="shared" si="4"/>
        <v>6</v>
      </c>
      <c r="J33" s="7">
        <f t="shared" si="2"/>
        <v>80</v>
      </c>
      <c r="K33" s="7" t="s">
        <v>58</v>
      </c>
    </row>
    <row r="34" spans="1:11" x14ac:dyDescent="0.15">
      <c r="A34" s="20" t="s">
        <v>59</v>
      </c>
      <c r="B34" s="21">
        <v>16</v>
      </c>
      <c r="C34" s="21">
        <v>41</v>
      </c>
      <c r="D34" s="21">
        <v>57</v>
      </c>
      <c r="E34" s="21">
        <f t="shared" si="3"/>
        <v>57</v>
      </c>
      <c r="F34" s="21">
        <v>3</v>
      </c>
      <c r="G34" s="21">
        <v>2</v>
      </c>
      <c r="H34" s="21">
        <v>5</v>
      </c>
      <c r="I34" s="22">
        <f t="shared" si="4"/>
        <v>5</v>
      </c>
      <c r="J34" s="7">
        <f t="shared" si="2"/>
        <v>62</v>
      </c>
      <c r="K34" s="7" t="s">
        <v>58</v>
      </c>
    </row>
    <row r="35" spans="1:11" x14ac:dyDescent="0.15">
      <c r="A35" s="20" t="s">
        <v>60</v>
      </c>
      <c r="B35" s="21">
        <v>4</v>
      </c>
      <c r="C35" s="21">
        <v>16</v>
      </c>
      <c r="D35" s="21">
        <v>20</v>
      </c>
      <c r="E35" s="21">
        <f t="shared" si="3"/>
        <v>20</v>
      </c>
      <c r="F35" s="21">
        <v>1</v>
      </c>
      <c r="G35" s="21">
        <v>1</v>
      </c>
      <c r="H35" s="21">
        <v>2</v>
      </c>
      <c r="I35" s="22">
        <f t="shared" si="4"/>
        <v>2</v>
      </c>
      <c r="J35" s="7">
        <f t="shared" si="2"/>
        <v>22</v>
      </c>
      <c r="K35" s="7" t="s">
        <v>58</v>
      </c>
    </row>
    <row r="36" spans="1:11" x14ac:dyDescent="0.15">
      <c r="A36" s="23"/>
      <c r="B36" s="24"/>
      <c r="C36" s="24"/>
      <c r="D36" s="24">
        <f>SUM(D22:D35)</f>
        <v>1444</v>
      </c>
      <c r="E36" s="24"/>
      <c r="F36" s="24"/>
      <c r="G36" s="24"/>
      <c r="H36" s="24">
        <f>SUM(H22:H35)</f>
        <v>184</v>
      </c>
      <c r="I36" s="24"/>
      <c r="J36" s="7">
        <f t="shared" si="2"/>
        <v>1628</v>
      </c>
      <c r="K36" s="7"/>
    </row>
    <row r="37" spans="1:11" x14ac:dyDescent="0.15">
      <c r="A37" s="25"/>
      <c r="B37" s="26"/>
      <c r="C37" s="26"/>
      <c r="D37" s="26"/>
      <c r="E37" s="26"/>
      <c r="F37" s="26"/>
      <c r="G37" s="26"/>
      <c r="H37" s="26"/>
      <c r="I37" s="26"/>
      <c r="J37" s="7"/>
      <c r="K37" s="7"/>
    </row>
    <row r="38" spans="1:11" ht="22.5" x14ac:dyDescent="0.15">
      <c r="A38" s="27" t="s">
        <v>61</v>
      </c>
      <c r="B38" s="28"/>
      <c r="C38" s="28"/>
      <c r="D38" s="28"/>
      <c r="E38" s="28"/>
      <c r="F38" s="28"/>
      <c r="G38" s="28"/>
      <c r="H38" s="28"/>
      <c r="I38" s="28"/>
      <c r="J38" s="7"/>
      <c r="K38" s="7"/>
    </row>
    <row r="39" spans="1:11" x14ac:dyDescent="0.15">
      <c r="A39" s="29" t="s">
        <v>1</v>
      </c>
      <c r="B39" s="30" t="s">
        <v>2</v>
      </c>
      <c r="C39" s="30"/>
      <c r="D39" s="30"/>
      <c r="E39" s="31"/>
      <c r="F39" s="30" t="s">
        <v>3</v>
      </c>
      <c r="G39" s="30"/>
      <c r="H39" s="30"/>
      <c r="I39" s="32"/>
      <c r="J39" s="7"/>
      <c r="K39" s="7"/>
    </row>
    <row r="40" spans="1:11" x14ac:dyDescent="0.15">
      <c r="A40" s="29"/>
      <c r="B40" s="31" t="s">
        <v>5</v>
      </c>
      <c r="C40" s="31" t="s">
        <v>6</v>
      </c>
      <c r="D40" s="31" t="s">
        <v>7</v>
      </c>
      <c r="E40" s="31"/>
      <c r="F40" s="31" t="s">
        <v>5</v>
      </c>
      <c r="G40" s="31" t="s">
        <v>6</v>
      </c>
      <c r="H40" s="31" t="s">
        <v>7</v>
      </c>
      <c r="I40" s="32"/>
      <c r="J40" s="7"/>
      <c r="K40" s="7"/>
    </row>
    <row r="41" spans="1:11" x14ac:dyDescent="0.15">
      <c r="A41" s="33" t="s">
        <v>62</v>
      </c>
      <c r="B41" s="34">
        <v>22</v>
      </c>
      <c r="C41" s="34">
        <v>42</v>
      </c>
      <c r="D41" s="34">
        <v>64</v>
      </c>
      <c r="E41" s="34"/>
      <c r="F41" s="34">
        <v>5</v>
      </c>
      <c r="G41" s="34">
        <v>2</v>
      </c>
      <c r="H41" s="34">
        <v>7</v>
      </c>
      <c r="I41" s="35"/>
      <c r="J41" s="7">
        <f t="shared" si="2"/>
        <v>71</v>
      </c>
      <c r="K41" s="7" t="s">
        <v>63</v>
      </c>
    </row>
    <row r="42" spans="1:11" x14ac:dyDescent="0.15">
      <c r="A42" s="36" t="s">
        <v>64</v>
      </c>
      <c r="B42" s="37">
        <v>73</v>
      </c>
      <c r="C42" s="37">
        <v>119</v>
      </c>
      <c r="D42" s="37">
        <v>192</v>
      </c>
      <c r="E42" s="37"/>
      <c r="F42" s="37">
        <v>11</v>
      </c>
      <c r="G42" s="37">
        <v>14</v>
      </c>
      <c r="H42" s="37">
        <v>25</v>
      </c>
      <c r="I42" s="38"/>
      <c r="J42" s="7">
        <f t="shared" si="2"/>
        <v>217</v>
      </c>
      <c r="K42" s="7" t="s">
        <v>63</v>
      </c>
    </row>
    <row r="43" spans="1:11" x14ac:dyDescent="0.15">
      <c r="A43" s="39"/>
      <c r="B43" s="31"/>
      <c r="C43" s="31"/>
      <c r="D43" s="31">
        <f>SUM(D41:D42)</f>
        <v>256</v>
      </c>
      <c r="E43" s="31"/>
      <c r="F43" s="31"/>
      <c r="G43" s="31"/>
      <c r="H43" s="31">
        <f>SUM(H41:H42)</f>
        <v>32</v>
      </c>
      <c r="I43" s="32"/>
      <c r="J43" s="7">
        <f t="shared" si="2"/>
        <v>288</v>
      </c>
      <c r="K43" s="7"/>
    </row>
    <row r="44" spans="1:11" x14ac:dyDescent="0.15">
      <c r="A44" s="40"/>
      <c r="B44" s="41"/>
      <c r="C44" s="41"/>
      <c r="D44" s="41"/>
      <c r="E44" s="41"/>
      <c r="F44" s="41"/>
      <c r="G44" s="41"/>
      <c r="H44" s="41"/>
      <c r="I44" s="41"/>
      <c r="J44" s="7">
        <f t="shared" si="2"/>
        <v>0</v>
      </c>
      <c r="K44" s="7"/>
    </row>
    <row r="45" spans="1:11" ht="22.5" x14ac:dyDescent="0.15">
      <c r="A45" s="42" t="s">
        <v>65</v>
      </c>
      <c r="B45" s="43"/>
      <c r="C45" s="43"/>
      <c r="D45" s="43"/>
      <c r="E45" s="43"/>
      <c r="F45" s="43"/>
      <c r="G45" s="43"/>
      <c r="H45" s="43"/>
      <c r="I45" s="43"/>
      <c r="J45" s="7"/>
      <c r="K45" s="7"/>
    </row>
    <row r="46" spans="1:11" x14ac:dyDescent="0.15">
      <c r="A46" s="44" t="s">
        <v>66</v>
      </c>
      <c r="B46" s="45" t="s">
        <v>67</v>
      </c>
      <c r="C46" s="45"/>
      <c r="D46" s="45"/>
      <c r="E46" s="46"/>
      <c r="F46" s="45" t="s">
        <v>68</v>
      </c>
      <c r="G46" s="45"/>
      <c r="H46" s="45"/>
      <c r="I46" s="47"/>
      <c r="J46" s="7"/>
      <c r="K46" s="7"/>
    </row>
    <row r="47" spans="1:11" x14ac:dyDescent="0.15">
      <c r="A47" s="44"/>
      <c r="B47" s="46" t="s">
        <v>69</v>
      </c>
      <c r="C47" s="46" t="s">
        <v>70</v>
      </c>
      <c r="D47" s="46" t="s">
        <v>71</v>
      </c>
      <c r="E47" s="46"/>
      <c r="F47" s="46" t="s">
        <v>69</v>
      </c>
      <c r="G47" s="46" t="s">
        <v>70</v>
      </c>
      <c r="H47" s="46" t="s">
        <v>71</v>
      </c>
      <c r="I47" s="47"/>
      <c r="J47" s="7"/>
      <c r="K47" s="7"/>
    </row>
    <row r="48" spans="1:11" x14ac:dyDescent="0.15">
      <c r="A48" s="48" t="s">
        <v>72</v>
      </c>
      <c r="B48" s="49">
        <v>110</v>
      </c>
      <c r="C48" s="49">
        <v>23</v>
      </c>
      <c r="D48" s="49">
        <v>133</v>
      </c>
      <c r="E48" s="49">
        <v>133</v>
      </c>
      <c r="F48" s="49">
        <v>0</v>
      </c>
      <c r="G48" s="49">
        <v>0</v>
      </c>
      <c r="H48" s="49">
        <v>0</v>
      </c>
      <c r="I48" s="50"/>
      <c r="J48" s="7">
        <f t="shared" si="2"/>
        <v>133</v>
      </c>
      <c r="K48" s="7"/>
    </row>
    <row r="49" spans="1:11" x14ac:dyDescent="0.15">
      <c r="A49" s="48" t="s">
        <v>73</v>
      </c>
      <c r="B49" s="49">
        <v>104</v>
      </c>
      <c r="C49" s="49">
        <v>95</v>
      </c>
      <c r="D49" s="49">
        <v>196</v>
      </c>
      <c r="E49" s="49"/>
      <c r="F49" s="49">
        <v>0</v>
      </c>
      <c r="G49" s="49">
        <v>0</v>
      </c>
      <c r="H49" s="49">
        <v>0</v>
      </c>
      <c r="I49" s="50"/>
      <c r="J49" s="7">
        <f t="shared" si="2"/>
        <v>196</v>
      </c>
      <c r="K49" s="7"/>
    </row>
    <row r="50" spans="1:11" x14ac:dyDescent="0.15">
      <c r="A50" s="51"/>
      <c r="B50" s="46"/>
      <c r="C50" s="46"/>
      <c r="D50" s="46">
        <f>SUM(D48:D49)</f>
        <v>329</v>
      </c>
      <c r="E50" s="46"/>
      <c r="F50" s="46"/>
      <c r="G50" s="46"/>
      <c r="H50" s="46"/>
      <c r="I50" s="47"/>
      <c r="J50" s="7">
        <f t="shared" si="2"/>
        <v>329</v>
      </c>
      <c r="K50" s="7"/>
    </row>
    <row r="51" spans="1:11" x14ac:dyDescent="0.15">
      <c r="A51" s="52"/>
      <c r="B51" s="53"/>
      <c r="C51" s="53"/>
      <c r="D51" s="53"/>
      <c r="E51" s="53"/>
      <c r="F51" s="53"/>
      <c r="G51" s="53"/>
      <c r="H51" s="53"/>
      <c r="I51" s="53"/>
      <c r="J51" s="7"/>
      <c r="K51" s="7"/>
    </row>
    <row r="52" spans="1:11" ht="22.5" x14ac:dyDescent="0.15">
      <c r="A52" s="54" t="s">
        <v>74</v>
      </c>
      <c r="B52" s="55"/>
      <c r="C52" s="55"/>
      <c r="D52" s="55"/>
      <c r="E52" s="55"/>
      <c r="F52" s="55"/>
      <c r="G52" s="55"/>
      <c r="H52" s="55"/>
      <c r="I52" s="55"/>
      <c r="J52" s="7"/>
      <c r="K52" s="7"/>
    </row>
    <row r="53" spans="1:11" x14ac:dyDescent="0.15">
      <c r="A53" s="56" t="s">
        <v>75</v>
      </c>
      <c r="B53" s="57" t="s">
        <v>76</v>
      </c>
      <c r="C53" s="57"/>
      <c r="D53" s="57"/>
      <c r="E53" s="58"/>
      <c r="F53" s="57" t="s">
        <v>77</v>
      </c>
      <c r="G53" s="57"/>
      <c r="H53" s="57"/>
      <c r="I53" s="59"/>
      <c r="J53" s="7"/>
      <c r="K53" s="7"/>
    </row>
    <row r="54" spans="1:11" x14ac:dyDescent="0.15">
      <c r="A54" s="56"/>
      <c r="B54" s="58" t="s">
        <v>78</v>
      </c>
      <c r="C54" s="58" t="s">
        <v>79</v>
      </c>
      <c r="D54" s="58" t="s">
        <v>80</v>
      </c>
      <c r="E54" s="58"/>
      <c r="F54" s="58" t="s">
        <v>78</v>
      </c>
      <c r="G54" s="58" t="s">
        <v>79</v>
      </c>
      <c r="H54" s="58" t="s">
        <v>80</v>
      </c>
      <c r="I54" s="59"/>
      <c r="J54" s="7"/>
      <c r="K54" s="7"/>
    </row>
    <row r="55" spans="1:11" x14ac:dyDescent="0.15">
      <c r="A55" s="60" t="s">
        <v>81</v>
      </c>
      <c r="B55" s="61">
        <v>98</v>
      </c>
      <c r="C55" s="61">
        <v>27</v>
      </c>
      <c r="D55" s="61">
        <v>125</v>
      </c>
      <c r="E55" s="61">
        <v>125</v>
      </c>
      <c r="F55" s="61"/>
      <c r="G55" s="61"/>
      <c r="H55" s="61"/>
      <c r="I55" s="62"/>
      <c r="J55" s="7">
        <f t="shared" si="2"/>
        <v>125</v>
      </c>
      <c r="K55" s="7"/>
    </row>
  </sheetData>
  <mergeCells count="21">
    <mergeCell ref="A45:I45"/>
    <mergeCell ref="A46:A47"/>
    <mergeCell ref="B46:D46"/>
    <mergeCell ref="F46:H46"/>
    <mergeCell ref="A52:I52"/>
    <mergeCell ref="A53:A54"/>
    <mergeCell ref="B53:D53"/>
    <mergeCell ref="F53:H53"/>
    <mergeCell ref="A20:A21"/>
    <mergeCell ref="B20:D20"/>
    <mergeCell ref="F20:H20"/>
    <mergeCell ref="A38:I38"/>
    <mergeCell ref="A39:A40"/>
    <mergeCell ref="B39:D39"/>
    <mergeCell ref="F39:H39"/>
    <mergeCell ref="A1:I1"/>
    <mergeCell ref="A2:A3"/>
    <mergeCell ref="B2:D2"/>
    <mergeCell ref="F2:H2"/>
    <mergeCell ref="K2:K3"/>
    <mergeCell ref="A19:I1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2015-09-02T03:13:23Z</dcterms:modified>
</cp:coreProperties>
</file>